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12/Library/CloudStorage/Box-Box/BOXラング総務/価格表/価格表一覧_最新_メール用/3_PhotoPEAKIT価格表/"/>
    </mc:Choice>
  </mc:AlternateContent>
  <xr:revisionPtr revIDLastSave="0" documentId="13_ncr:1_{C15BFFD7-1CCC-F44E-B7E8-7FB6ADDA63DA}" xr6:coauthVersionLast="47" xr6:coauthVersionMax="47" xr10:uidLastSave="{00000000-0000-0000-0000-000000000000}"/>
  <bookViews>
    <workbookView xWindow="600" yWindow="500" windowWidth="32920" windowHeight="21760" xr2:uid="{2EBE71D2-84F8-0A4F-9793-A30F13F69136}"/>
  </bookViews>
  <sheets>
    <sheet name="委託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Z29" i="1"/>
  <c r="X29" i="1"/>
  <c r="Y29" i="1" s="1"/>
  <c r="Z28" i="1"/>
  <c r="X28" i="1"/>
  <c r="Y28" i="1" s="1"/>
  <c r="Z27" i="1"/>
  <c r="X27" i="1"/>
  <c r="Y27" i="1" s="1"/>
  <c r="Z26" i="1"/>
  <c r="X26" i="1"/>
  <c r="Y26" i="1" s="1"/>
  <c r="Z25" i="1"/>
  <c r="X25" i="1"/>
  <c r="Y25" i="1" s="1"/>
  <c r="Z24" i="1"/>
  <c r="X24" i="1"/>
  <c r="Y24" i="1" s="1"/>
  <c r="Z23" i="1"/>
  <c r="X23" i="1"/>
  <c r="Y23" i="1" s="1"/>
  <c r="Z22" i="1"/>
  <c r="X22" i="1"/>
  <c r="Y22" i="1" s="1"/>
  <c r="Z21" i="1"/>
  <c r="X21" i="1"/>
  <c r="Y21" i="1" s="1"/>
  <c r="Z20" i="1"/>
  <c r="X20" i="1"/>
  <c r="Y20" i="1" s="1"/>
  <c r="Z19" i="1"/>
  <c r="X19" i="1"/>
  <c r="Y19" i="1" s="1"/>
  <c r="Z18" i="1"/>
  <c r="X18" i="1"/>
  <c r="Y18" i="1" s="1"/>
  <c r="Z17" i="1"/>
  <c r="X17" i="1"/>
  <c r="Y17" i="1" s="1"/>
  <c r="Z16" i="1"/>
  <c r="X16" i="1"/>
  <c r="Y16" i="1" s="1"/>
  <c r="Z15" i="1"/>
  <c r="X15" i="1"/>
  <c r="Y15" i="1" s="1"/>
  <c r="Z14" i="1"/>
  <c r="X14" i="1"/>
  <c r="Y14" i="1" s="1"/>
  <c r="Z13" i="1"/>
  <c r="X13" i="1"/>
  <c r="Y13" i="1" s="1"/>
  <c r="Z12" i="1"/>
  <c r="X12" i="1"/>
  <c r="Y12" i="1" s="1"/>
  <c r="Z11" i="1"/>
  <c r="X11" i="1"/>
  <c r="Y11" i="1" s="1"/>
  <c r="Z10" i="1"/>
  <c r="X10" i="1"/>
  <c r="Y10" i="1" s="1"/>
  <c r="Z9" i="1"/>
  <c r="X9" i="1"/>
  <c r="Y9" i="1" s="1"/>
  <c r="Z8" i="1"/>
  <c r="Z30" i="1" s="1"/>
  <c r="X8" i="1"/>
  <c r="Y8" i="1" s="1"/>
  <c r="Y30" i="1" l="1"/>
  <c r="X30" i="1"/>
</calcChain>
</file>

<file path=xl/sharedStrings.xml><?xml version="1.0" encoding="utf-8"?>
<sst xmlns="http://schemas.openxmlformats.org/spreadsheetml/2006/main" count="34" uniqueCount="27">
  <si>
    <t>PPサービス用 委託リスト</t>
    <phoneticPr fontId="2"/>
  </si>
  <si>
    <t>遺跡名：</t>
  </si>
  <si>
    <t>90°展開図</t>
    <phoneticPr fontId="2"/>
  </si>
  <si>
    <t>本体価格</t>
    <phoneticPr fontId="2"/>
  </si>
  <si>
    <t>諸経費20％込価格</t>
    <phoneticPr fontId="2"/>
  </si>
  <si>
    <t>メイン撮影段数</t>
    <phoneticPr fontId="2"/>
  </si>
  <si>
    <t>委託 No.</t>
  </si>
  <si>
    <t>器種類</t>
  </si>
  <si>
    <t>器高</t>
  </si>
  <si>
    <t>最大幅</t>
  </si>
  <si>
    <t>正面</t>
    <rPh sb="0" eb="1">
      <t xml:space="preserve">ショウ </t>
    </rPh>
    <phoneticPr fontId="2"/>
  </si>
  <si>
    <t>マスク</t>
    <phoneticPr fontId="2"/>
  </si>
  <si>
    <t>右側面</t>
  </si>
  <si>
    <t>左側面</t>
  </si>
  <si>
    <t>後面</t>
    <rPh sb="0" eb="1">
      <t xml:space="preserve">ウシロ </t>
    </rPh>
    <phoneticPr fontId="2"/>
  </si>
  <si>
    <t>　上面</t>
  </si>
  <si>
    <t>底面</t>
  </si>
  <si>
    <t>扇形展開</t>
  </si>
  <si>
    <t>円筒展開</t>
  </si>
  <si>
    <t>３Dデータ</t>
    <phoneticPr fontId="2"/>
  </si>
  <si>
    <t>　　</t>
    <phoneticPr fontId="2"/>
  </si>
  <si>
    <t>合　　計</t>
    <rPh sb="0" eb="4">
      <t xml:space="preserve">ゴウケイ </t>
    </rPh>
    <phoneticPr fontId="2"/>
  </si>
  <si>
    <t>令和7年4月1日改訂</t>
    <rPh sb="0" eb="2">
      <t xml:space="preserve">レイワ </t>
    </rPh>
    <rPh sb="3" eb="4">
      <t xml:space="preserve">ネｎ </t>
    </rPh>
    <rPh sb="5" eb="6">
      <t xml:space="preserve">ガツ </t>
    </rPh>
    <rPh sb="7" eb="8">
      <t xml:space="preserve">ニチ </t>
    </rPh>
    <rPh sb="8" eb="10">
      <t xml:space="preserve">カイテイ </t>
    </rPh>
    <phoneticPr fontId="2"/>
  </si>
  <si>
    <t>＊基本料については必須となりますので、必ず１をご入力ください</t>
    <rPh sb="1" eb="4">
      <t xml:space="preserve">キホンリョウ </t>
    </rPh>
    <rPh sb="9" eb="11">
      <t xml:space="preserve">ヒッス </t>
    </rPh>
    <rPh sb="19" eb="20">
      <t xml:space="preserve">カナラズ </t>
    </rPh>
    <phoneticPr fontId="2"/>
  </si>
  <si>
    <r>
      <rPr>
        <b/>
        <sz val="12"/>
        <rFont val="ＭＳ Ｐゴシック"/>
        <family val="2"/>
        <charset val="128"/>
      </rPr>
      <t>基本料*</t>
    </r>
    <r>
      <rPr>
        <b/>
        <sz val="12"/>
        <color rgb="FFFF0000"/>
        <rFont val="ＭＳ Ｐゴシック"/>
        <family val="2"/>
        <charset val="128"/>
      </rPr>
      <t xml:space="preserve">
（ 必 須 ）</t>
    </r>
    <phoneticPr fontId="2"/>
  </si>
  <si>
    <t>扇／円筒展開図</t>
    <rPh sb="0" eb="1">
      <t xml:space="preserve">オウギ </t>
    </rPh>
    <rPh sb="2" eb="4">
      <t xml:space="preserve">エントウ </t>
    </rPh>
    <phoneticPr fontId="2"/>
  </si>
  <si>
    <t>ＯＢＪデータ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</si>
</sst>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¥&quot;#,##0_);\(&quot;¥&quot;#,##0\)"/>
    <numFmt numFmtId="177" formatCode="0_);[Red]\(0\)"/>
    <numFmt numFmtId="178" formatCode="\¥#,##0;[Red]\¥#,##0"/>
    <numFmt numFmtId="179" formatCode="0.0"/>
  </numFmts>
  <fonts count="10">
    <font>
      <sz val="12"/>
      <color rgb="FF000000"/>
      <name val="ＭＳ Ｐゴシック"/>
      <family val="2"/>
      <charset val="128"/>
    </font>
    <font>
      <sz val="12"/>
      <color theme="1"/>
      <name val="HiraMaruPro-W4"/>
      <family val="2"/>
      <charset val="128"/>
    </font>
    <font>
      <sz val="6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b/>
      <sz val="12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theme="7" tint="0.79998168889431442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EBF1DE"/>
        <bgColor rgb="FFF2F2F2"/>
      </patternFill>
    </fill>
    <fill>
      <patternFill patternType="solid">
        <fgColor rgb="FFDDD9C3"/>
        <bgColor rgb="FFF2DCDB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C4BD97"/>
        <bgColor rgb="FFDDD9C3"/>
      </patternFill>
    </fill>
    <fill>
      <patternFill patternType="solid">
        <fgColor rgb="FFAFFFB9"/>
        <bgColor rgb="FFDBEEF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7" tint="0.79998168889431442"/>
        <bgColor rgb="FFEBF1DE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10" borderId="17" xfId="0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3" borderId="19" xfId="0" applyNumberFormat="1" applyFill="1" applyBorder="1" applyAlignment="1" applyProtection="1">
      <alignment horizontal="center" vertical="center" wrapText="1"/>
      <protection locked="0"/>
    </xf>
    <xf numFmtId="176" fontId="0" fillId="12" borderId="20" xfId="0" applyNumberFormat="1" applyFill="1" applyBorder="1" applyAlignment="1" applyProtection="1">
      <alignment horizontal="center" vertical="center" wrapText="1"/>
      <protection locked="0"/>
    </xf>
    <xf numFmtId="176" fontId="0" fillId="9" borderId="19" xfId="0" applyNumberFormat="1" applyFill="1" applyBorder="1" applyAlignment="1" applyProtection="1">
      <alignment horizontal="center" vertical="center" wrapText="1"/>
      <protection locked="0"/>
    </xf>
    <xf numFmtId="176" fontId="0" fillId="9" borderId="21" xfId="0" applyNumberFormat="1" applyFill="1" applyBorder="1" applyAlignment="1" applyProtection="1">
      <alignment horizontal="center" vertical="center" wrapText="1"/>
      <protection locked="0"/>
    </xf>
    <xf numFmtId="176" fontId="0" fillId="10" borderId="23" xfId="0" applyNumberForma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wrapText="1"/>
      <protection locked="0"/>
    </xf>
    <xf numFmtId="0" fontId="5" fillId="0" borderId="26" xfId="0" applyFont="1" applyBorder="1" applyAlignment="1" applyProtection="1">
      <alignment wrapText="1"/>
      <protection locked="0"/>
    </xf>
    <xf numFmtId="177" fontId="6" fillId="13" borderId="3" xfId="0" applyNumberFormat="1" applyFont="1" applyFill="1" applyBorder="1" applyAlignment="1">
      <alignment horizontal="right" wrapText="1"/>
    </xf>
    <xf numFmtId="0" fontId="5" fillId="3" borderId="27" xfId="0" applyFont="1" applyFill="1" applyBorder="1" applyAlignment="1" applyProtection="1">
      <alignment wrapText="1"/>
      <protection locked="0"/>
    </xf>
    <xf numFmtId="0" fontId="5" fillId="3" borderId="16" xfId="0" applyFont="1" applyFill="1" applyBorder="1" applyAlignment="1" applyProtection="1">
      <alignment wrapText="1"/>
      <protection locked="0"/>
    </xf>
    <xf numFmtId="0" fontId="5" fillId="4" borderId="27" xfId="0" applyFont="1" applyFill="1" applyBorder="1" applyAlignment="1" applyProtection="1">
      <alignment wrapText="1"/>
      <protection locked="0"/>
    </xf>
    <xf numFmtId="0" fontId="5" fillId="5" borderId="27" xfId="0" applyFont="1" applyFill="1" applyBorder="1" applyAlignment="1" applyProtection="1">
      <alignment wrapText="1"/>
      <protection locked="0"/>
    </xf>
    <xf numFmtId="0" fontId="5" fillId="5" borderId="28" xfId="0" applyFont="1" applyFill="1" applyBorder="1" applyAlignment="1" applyProtection="1">
      <alignment wrapText="1"/>
      <protection locked="0"/>
    </xf>
    <xf numFmtId="0" fontId="5" fillId="7" borderId="27" xfId="0" applyFont="1" applyFill="1" applyBorder="1" applyAlignment="1" applyProtection="1">
      <alignment wrapText="1"/>
      <protection locked="0"/>
    </xf>
    <xf numFmtId="0" fontId="5" fillId="7" borderId="28" xfId="0" applyFont="1" applyFill="1" applyBorder="1" applyAlignment="1" applyProtection="1">
      <alignment wrapText="1"/>
      <protection locked="0"/>
    </xf>
    <xf numFmtId="0" fontId="5" fillId="8" borderId="29" xfId="0" applyFont="1" applyFill="1" applyBorder="1" applyAlignment="1" applyProtection="1">
      <alignment wrapText="1"/>
      <protection locked="0"/>
    </xf>
    <xf numFmtId="0" fontId="5" fillId="7" borderId="30" xfId="0" applyFont="1" applyFill="1" applyBorder="1" applyAlignment="1" applyProtection="1">
      <alignment wrapText="1"/>
      <protection locked="0"/>
    </xf>
    <xf numFmtId="0" fontId="5" fillId="9" borderId="31" xfId="0" applyFont="1" applyFill="1" applyBorder="1" applyAlignment="1" applyProtection="1">
      <alignment wrapText="1"/>
      <protection locked="0"/>
    </xf>
    <xf numFmtId="0" fontId="5" fillId="9" borderId="28" xfId="0" applyFont="1" applyFill="1" applyBorder="1" applyAlignment="1" applyProtection="1">
      <alignment wrapText="1"/>
      <protection locked="0"/>
    </xf>
    <xf numFmtId="0" fontId="5" fillId="10" borderId="3" xfId="0" applyFont="1" applyFill="1" applyBorder="1" applyAlignment="1" applyProtection="1">
      <alignment wrapText="1"/>
      <protection locked="0"/>
    </xf>
    <xf numFmtId="178" fontId="5" fillId="0" borderId="30" xfId="0" applyNumberFormat="1" applyFont="1" applyBorder="1" applyAlignment="1">
      <alignment wrapText="1"/>
    </xf>
    <xf numFmtId="178" fontId="5" fillId="14" borderId="32" xfId="0" applyNumberFormat="1" applyFont="1" applyFill="1" applyBorder="1" applyAlignment="1">
      <alignment wrapText="1"/>
    </xf>
    <xf numFmtId="1" fontId="5" fillId="0" borderId="33" xfId="0" applyNumberFormat="1" applyFont="1" applyBorder="1" applyAlignment="1">
      <alignment horizontal="center" wrapText="1"/>
    </xf>
    <xf numFmtId="0" fontId="5" fillId="0" borderId="0" xfId="0" applyFont="1" applyProtection="1"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77" fontId="6" fillId="13" borderId="13" xfId="0" applyNumberFormat="1" applyFont="1" applyFill="1" applyBorder="1" applyAlignment="1">
      <alignment horizontal="right" wrapText="1"/>
    </xf>
    <xf numFmtId="0" fontId="5" fillId="3" borderId="36" xfId="0" applyFont="1" applyFill="1" applyBorder="1" applyAlignment="1" applyProtection="1">
      <alignment wrapText="1"/>
      <protection locked="0"/>
    </xf>
    <xf numFmtId="0" fontId="5" fillId="4" borderId="36" xfId="0" applyFont="1" applyFill="1" applyBorder="1" applyAlignment="1" applyProtection="1">
      <alignment wrapText="1"/>
      <protection locked="0"/>
    </xf>
    <xf numFmtId="0" fontId="5" fillId="5" borderId="37" xfId="0" applyFont="1" applyFill="1" applyBorder="1" applyAlignment="1" applyProtection="1">
      <alignment wrapText="1"/>
      <protection locked="0"/>
    </xf>
    <xf numFmtId="0" fontId="5" fillId="6" borderId="29" xfId="0" applyFont="1" applyFill="1" applyBorder="1" applyAlignment="1" applyProtection="1">
      <alignment wrapText="1"/>
      <protection locked="0"/>
    </xf>
    <xf numFmtId="0" fontId="5" fillId="6" borderId="36" xfId="0" applyFont="1" applyFill="1" applyBorder="1" applyAlignment="1" applyProtection="1">
      <alignment wrapText="1"/>
      <protection locked="0"/>
    </xf>
    <xf numFmtId="0" fontId="5" fillId="7" borderId="37" xfId="0" applyFont="1" applyFill="1" applyBorder="1" applyAlignment="1" applyProtection="1">
      <alignment wrapText="1"/>
      <protection locked="0"/>
    </xf>
    <xf numFmtId="0" fontId="5" fillId="8" borderId="36" xfId="0" applyFont="1" applyFill="1" applyBorder="1" applyAlignment="1" applyProtection="1">
      <alignment wrapText="1"/>
      <protection locked="0"/>
    </xf>
    <xf numFmtId="0" fontId="5" fillId="9" borderId="29" xfId="0" applyFont="1" applyFill="1" applyBorder="1" applyAlignment="1" applyProtection="1">
      <alignment wrapText="1"/>
      <protection locked="0"/>
    </xf>
    <xf numFmtId="0" fontId="5" fillId="9" borderId="37" xfId="0" applyFont="1" applyFill="1" applyBorder="1" applyAlignment="1" applyProtection="1">
      <alignment wrapText="1"/>
      <protection locked="0"/>
    </xf>
    <xf numFmtId="0" fontId="5" fillId="10" borderId="13" xfId="0" applyFont="1" applyFill="1" applyBorder="1" applyAlignment="1" applyProtection="1">
      <alignment wrapText="1"/>
      <protection locked="0"/>
    </xf>
    <xf numFmtId="178" fontId="0" fillId="14" borderId="32" xfId="0" applyNumberFormat="1" applyFill="1" applyBorder="1" applyAlignment="1">
      <alignment wrapText="1"/>
    </xf>
    <xf numFmtId="1" fontId="0" fillId="0" borderId="33" xfId="0" applyNumberFormat="1" applyBorder="1" applyAlignment="1">
      <alignment horizontal="center" wrapText="1"/>
    </xf>
    <xf numFmtId="0" fontId="0" fillId="0" borderId="38" xfId="0" applyBorder="1" applyAlignment="1" applyProtection="1">
      <alignment horizontal="center" vertical="center" wrapText="1"/>
      <protection locked="0"/>
    </xf>
    <xf numFmtId="179" fontId="0" fillId="0" borderId="39" xfId="0" applyNumberFormat="1" applyBorder="1" applyAlignment="1" applyProtection="1">
      <alignment wrapText="1"/>
      <protection locked="0"/>
    </xf>
    <xf numFmtId="179" fontId="0" fillId="0" borderId="40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179" fontId="0" fillId="0" borderId="43" xfId="0" applyNumberFormat="1" applyBorder="1" applyAlignment="1" applyProtection="1">
      <alignment wrapText="1"/>
      <protection locked="0"/>
    </xf>
    <xf numFmtId="179" fontId="0" fillId="0" borderId="41" xfId="0" applyNumberFormat="1" applyBorder="1" applyAlignment="1" applyProtection="1">
      <alignment wrapText="1"/>
      <protection locked="0"/>
    </xf>
    <xf numFmtId="177" fontId="6" fillId="13" borderId="41" xfId="0" applyNumberFormat="1" applyFont="1" applyFill="1" applyBorder="1" applyAlignment="1">
      <alignment horizontal="right" wrapText="1"/>
    </xf>
    <xf numFmtId="0" fontId="5" fillId="3" borderId="22" xfId="0" applyFont="1" applyFill="1" applyBorder="1" applyAlignment="1" applyProtection="1">
      <alignment wrapText="1"/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 applyProtection="1">
      <alignment wrapText="1"/>
      <protection locked="0"/>
    </xf>
    <xf numFmtId="0" fontId="5" fillId="5" borderId="22" xfId="0" applyFont="1" applyFill="1" applyBorder="1" applyAlignment="1" applyProtection="1">
      <alignment wrapText="1"/>
      <protection locked="0"/>
    </xf>
    <xf numFmtId="0" fontId="5" fillId="5" borderId="20" xfId="0" applyFont="1" applyFill="1" applyBorder="1" applyAlignment="1" applyProtection="1">
      <alignment wrapText="1"/>
      <protection locked="0"/>
    </xf>
    <xf numFmtId="0" fontId="5" fillId="6" borderId="19" xfId="0" applyFont="1" applyFill="1" applyBorder="1" applyAlignment="1" applyProtection="1">
      <alignment wrapText="1"/>
      <protection locked="0"/>
    </xf>
    <xf numFmtId="0" fontId="5" fillId="6" borderId="21" xfId="0" applyFont="1" applyFill="1" applyBorder="1" applyAlignment="1" applyProtection="1">
      <alignment wrapText="1"/>
      <protection locked="0"/>
    </xf>
    <xf numFmtId="0" fontId="5" fillId="7" borderId="22" xfId="0" applyFont="1" applyFill="1" applyBorder="1" applyAlignment="1" applyProtection="1">
      <alignment wrapText="1"/>
      <protection locked="0"/>
    </xf>
    <xf numFmtId="0" fontId="5" fillId="7" borderId="20" xfId="0" applyFont="1" applyFill="1" applyBorder="1" applyAlignment="1" applyProtection="1">
      <alignment wrapText="1"/>
      <protection locked="0"/>
    </xf>
    <xf numFmtId="0" fontId="5" fillId="8" borderId="19" xfId="0" applyFont="1" applyFill="1" applyBorder="1" applyAlignment="1" applyProtection="1">
      <alignment wrapText="1"/>
      <protection locked="0"/>
    </xf>
    <xf numFmtId="0" fontId="5" fillId="8" borderId="21" xfId="0" applyFont="1" applyFill="1" applyBorder="1" applyAlignment="1" applyProtection="1">
      <alignment wrapText="1"/>
      <protection locked="0"/>
    </xf>
    <xf numFmtId="0" fontId="5" fillId="9" borderId="19" xfId="0" applyFont="1" applyFill="1" applyBorder="1" applyAlignment="1" applyProtection="1">
      <alignment wrapText="1"/>
      <protection locked="0"/>
    </xf>
    <xf numFmtId="0" fontId="5" fillId="9" borderId="20" xfId="0" applyFont="1" applyFill="1" applyBorder="1" applyAlignment="1" applyProtection="1">
      <alignment wrapText="1"/>
      <protection locked="0"/>
    </xf>
    <xf numFmtId="0" fontId="5" fillId="10" borderId="41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44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4" xfId="0" applyBorder="1" applyAlignment="1">
      <alignment wrapText="1"/>
    </xf>
    <xf numFmtId="178" fontId="0" fillId="0" borderId="0" xfId="0" applyNumberFormat="1" applyAlignment="1" applyProtection="1">
      <alignment wrapText="1"/>
      <protection locked="0"/>
    </xf>
    <xf numFmtId="0" fontId="5" fillId="4" borderId="30" xfId="0" applyFont="1" applyFill="1" applyBorder="1" applyAlignment="1" applyProtection="1">
      <alignment wrapText="1"/>
      <protection locked="0"/>
    </xf>
    <xf numFmtId="0" fontId="5" fillId="4" borderId="32" xfId="0" applyFont="1" applyFill="1" applyBorder="1" applyAlignment="1" applyProtection="1">
      <alignment wrapText="1"/>
      <protection locked="0"/>
    </xf>
    <xf numFmtId="0" fontId="5" fillId="5" borderId="30" xfId="0" applyFont="1" applyFill="1" applyBorder="1" applyAlignment="1" applyProtection="1">
      <alignment wrapText="1"/>
      <protection locked="0"/>
    </xf>
    <xf numFmtId="0" fontId="5" fillId="6" borderId="31" xfId="0" applyFont="1" applyFill="1" applyBorder="1" applyAlignment="1" applyProtection="1">
      <alignment wrapText="1"/>
      <protection locked="0"/>
    </xf>
    <xf numFmtId="0" fontId="5" fillId="6" borderId="32" xfId="0" applyFont="1" applyFill="1" applyBorder="1" applyAlignment="1" applyProtection="1">
      <alignment wrapText="1"/>
      <protection locked="0"/>
    </xf>
    <xf numFmtId="0" fontId="5" fillId="8" borderId="31" xfId="0" applyFont="1" applyFill="1" applyBorder="1" applyAlignment="1" applyProtection="1">
      <alignment wrapText="1"/>
      <protection locked="0"/>
    </xf>
    <xf numFmtId="0" fontId="5" fillId="8" borderId="32" xfId="0" applyFont="1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6" borderId="46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0" fillId="8" borderId="46" xfId="0" applyFill="1" applyBorder="1" applyAlignment="1" applyProtection="1">
      <alignment horizontal="center" vertical="center" wrapText="1"/>
      <protection locked="0"/>
    </xf>
    <xf numFmtId="0" fontId="0" fillId="8" borderId="45" xfId="0" applyFill="1" applyBorder="1" applyAlignment="1" applyProtection="1">
      <alignment horizontal="center" vertical="center" wrapText="1"/>
      <protection locked="0"/>
    </xf>
    <xf numFmtId="0" fontId="0" fillId="9" borderId="10" xfId="0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alignment horizontal="center" vertical="center" wrapText="1"/>
      <protection locked="0"/>
    </xf>
    <xf numFmtId="6" fontId="0" fillId="4" borderId="19" xfId="1" applyFont="1" applyFill="1" applyBorder="1" applyAlignment="1" applyProtection="1">
      <alignment horizontal="center" vertical="center" wrapText="1"/>
      <protection locked="0"/>
    </xf>
    <xf numFmtId="6" fontId="0" fillId="4" borderId="20" xfId="1" applyFont="1" applyFill="1" applyBorder="1" applyAlignment="1" applyProtection="1">
      <alignment horizontal="center" vertical="center" wrapText="1"/>
      <protection locked="0"/>
    </xf>
    <xf numFmtId="6" fontId="0" fillId="5" borderId="19" xfId="1" applyFont="1" applyFill="1" applyBorder="1" applyAlignment="1" applyProtection="1">
      <alignment horizontal="center" vertical="center" wrapText="1"/>
      <protection locked="0"/>
    </xf>
    <xf numFmtId="6" fontId="0" fillId="5" borderId="21" xfId="1" applyFont="1" applyFill="1" applyBorder="1" applyAlignment="1" applyProtection="1">
      <alignment horizontal="center" vertical="center" wrapText="1"/>
      <protection locked="0"/>
    </xf>
    <xf numFmtId="6" fontId="0" fillId="6" borderId="22" xfId="1" applyFont="1" applyFill="1" applyBorder="1" applyAlignment="1" applyProtection="1">
      <alignment horizontal="center" vertical="center" wrapText="1"/>
      <protection locked="0"/>
    </xf>
    <xf numFmtId="6" fontId="0" fillId="6" borderId="20" xfId="1" applyFont="1" applyFill="1" applyBorder="1" applyAlignment="1" applyProtection="1">
      <alignment horizontal="center" vertical="center" wrapText="1"/>
      <protection locked="0"/>
    </xf>
    <xf numFmtId="6" fontId="0" fillId="7" borderId="19" xfId="1" applyFont="1" applyFill="1" applyBorder="1" applyAlignment="1" applyProtection="1">
      <alignment horizontal="center" vertical="center" wrapText="1"/>
      <protection locked="0"/>
    </xf>
    <xf numFmtId="6" fontId="0" fillId="7" borderId="21" xfId="1" applyFont="1" applyFill="1" applyBorder="1" applyAlignment="1" applyProtection="1">
      <alignment horizontal="center" vertical="center" wrapText="1"/>
      <protection locked="0"/>
    </xf>
    <xf numFmtId="6" fontId="0" fillId="8" borderId="22" xfId="1" applyFont="1" applyFill="1" applyBorder="1" applyAlignment="1" applyProtection="1">
      <alignment horizontal="center" vertical="center" wrapText="1"/>
      <protection locked="0"/>
    </xf>
    <xf numFmtId="6" fontId="0" fillId="8" borderId="20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4" fillId="0" borderId="47" xfId="0" applyFont="1" applyBorder="1" applyAlignment="1" applyProtection="1">
      <alignment horizontal="right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176" fontId="0" fillId="11" borderId="33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26" xfId="0" applyFont="1" applyBorder="1" applyAlignment="1" applyProtection="1">
      <alignment horizontal="center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DD14-145A-5748-9397-2CEEE1F381FC}">
  <sheetPr>
    <pageSetUpPr fitToPage="1"/>
  </sheetPr>
  <dimension ref="A2:AMH36"/>
  <sheetViews>
    <sheetView tabSelected="1" topLeftCell="B1" workbookViewId="0">
      <selection activeCell="W15" sqref="W15"/>
    </sheetView>
  </sheetViews>
  <sheetFormatPr baseColWidth="10" defaultColWidth="8.83203125" defaultRowHeight="15"/>
  <cols>
    <col min="1" max="1" width="3.33203125" style="1" customWidth="1"/>
    <col min="2" max="2" width="9.5" style="1" customWidth="1"/>
    <col min="3" max="3" width="18.1640625" style="1" customWidth="1"/>
    <col min="4" max="5" width="9.5" style="1" customWidth="1"/>
    <col min="6" max="6" width="11" style="1" customWidth="1"/>
    <col min="7" max="14" width="9.33203125" style="1" bestFit="1" customWidth="1"/>
    <col min="15" max="15" width="7.83203125" style="1" bestFit="1" customWidth="1"/>
    <col min="16" max="16" width="9.33203125" style="1" bestFit="1" customWidth="1"/>
    <col min="17" max="17" width="8.83203125" style="1"/>
    <col min="18" max="18" width="9.33203125" style="1" bestFit="1" customWidth="1"/>
    <col min="19" max="19" width="9.5" style="1" bestFit="1" customWidth="1"/>
    <col min="20" max="20" width="9.33203125" style="1" bestFit="1" customWidth="1"/>
    <col min="21" max="21" width="9.5" style="1" bestFit="1" customWidth="1"/>
    <col min="22" max="22" width="9.33203125" style="1" bestFit="1" customWidth="1"/>
    <col min="23" max="23" width="11" style="1" customWidth="1"/>
    <col min="24" max="24" width="10.5" style="1" customWidth="1"/>
    <col min="25" max="25" width="12.33203125" style="1" customWidth="1"/>
    <col min="26" max="26" width="10.5" style="1" customWidth="1"/>
    <col min="27" max="1022" width="12.83203125" style="1" customWidth="1"/>
    <col min="1023" max="1025" width="12.83203125" style="2" customWidth="1"/>
    <col min="1026" max="16384" width="8.83203125" style="2"/>
  </cols>
  <sheetData>
    <row r="2" spans="1:1022" ht="15" customHeight="1"/>
    <row r="3" spans="1:1022" ht="24">
      <c r="B3" s="3" t="s">
        <v>0</v>
      </c>
      <c r="F3" s="127" t="s">
        <v>1</v>
      </c>
      <c r="G3" s="128"/>
      <c r="H3" s="128"/>
      <c r="I3" s="128"/>
      <c r="J3" s="128"/>
      <c r="K3" s="128"/>
      <c r="L3" s="128"/>
    </row>
    <row r="4" spans="1:1022" ht="41" customHeight="1" thickBot="1">
      <c r="B4" s="3"/>
      <c r="F4" s="129" t="s">
        <v>23</v>
      </c>
      <c r="G4" s="4"/>
      <c r="H4" s="4"/>
      <c r="I4" s="4"/>
      <c r="J4" s="4"/>
      <c r="K4" s="4"/>
      <c r="Y4" s="132" t="s">
        <v>22</v>
      </c>
    </row>
    <row r="5" spans="1:1022" ht="15" customHeight="1" thickBot="1">
      <c r="B5" s="118" t="s">
        <v>6</v>
      </c>
      <c r="C5" s="118" t="s">
        <v>7</v>
      </c>
      <c r="D5" s="118" t="s">
        <v>8</v>
      </c>
      <c r="E5" s="118" t="s">
        <v>9</v>
      </c>
      <c r="F5" s="133" t="s">
        <v>24</v>
      </c>
      <c r="G5" s="121" t="s">
        <v>2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  <c r="S5" s="124" t="s">
        <v>25</v>
      </c>
      <c r="T5" s="125"/>
      <c r="U5" s="125"/>
      <c r="V5" s="126"/>
      <c r="W5" s="131" t="s">
        <v>19</v>
      </c>
      <c r="X5" s="118" t="s">
        <v>3</v>
      </c>
      <c r="Y5" s="118" t="s">
        <v>4</v>
      </c>
      <c r="Z5" s="118" t="s">
        <v>5</v>
      </c>
    </row>
    <row r="6" spans="1:1022" ht="16">
      <c r="B6" s="119"/>
      <c r="C6" s="119"/>
      <c r="D6" s="119"/>
      <c r="E6" s="119"/>
      <c r="F6" s="134"/>
      <c r="G6" s="5" t="s">
        <v>10</v>
      </c>
      <c r="H6" s="6" t="s">
        <v>11</v>
      </c>
      <c r="I6" s="96" t="s">
        <v>12</v>
      </c>
      <c r="J6" s="97" t="s">
        <v>11</v>
      </c>
      <c r="K6" s="98" t="s">
        <v>13</v>
      </c>
      <c r="L6" s="99" t="s">
        <v>11</v>
      </c>
      <c r="M6" s="100" t="s">
        <v>14</v>
      </c>
      <c r="N6" s="101" t="s">
        <v>11</v>
      </c>
      <c r="O6" s="102" t="s">
        <v>15</v>
      </c>
      <c r="P6" s="103" t="s">
        <v>11</v>
      </c>
      <c r="Q6" s="104" t="s">
        <v>16</v>
      </c>
      <c r="R6" s="105" t="s">
        <v>11</v>
      </c>
      <c r="S6" s="102" t="s">
        <v>17</v>
      </c>
      <c r="T6" s="103" t="s">
        <v>11</v>
      </c>
      <c r="U6" s="106" t="s">
        <v>18</v>
      </c>
      <c r="V6" s="107" t="s">
        <v>11</v>
      </c>
      <c r="W6" s="7" t="s">
        <v>26</v>
      </c>
      <c r="X6" s="119"/>
      <c r="Y6" s="119"/>
      <c r="Z6" s="119"/>
    </row>
    <row r="7" spans="1:1022" s="14" customFormat="1" ht="16" thickBot="1">
      <c r="A7" s="8"/>
      <c r="B7" s="120"/>
      <c r="C7" s="120"/>
      <c r="D7" s="120"/>
      <c r="E7" s="120"/>
      <c r="F7" s="130">
        <v>10000</v>
      </c>
      <c r="G7" s="9">
        <v>3500</v>
      </c>
      <c r="H7" s="10">
        <v>1500</v>
      </c>
      <c r="I7" s="108">
        <v>3500</v>
      </c>
      <c r="J7" s="109">
        <v>1500</v>
      </c>
      <c r="K7" s="110">
        <v>3500</v>
      </c>
      <c r="L7" s="111">
        <v>1500</v>
      </c>
      <c r="M7" s="112">
        <v>3500</v>
      </c>
      <c r="N7" s="113">
        <v>1500</v>
      </c>
      <c r="O7" s="114">
        <v>3500</v>
      </c>
      <c r="P7" s="115">
        <v>1500</v>
      </c>
      <c r="Q7" s="116">
        <v>3500</v>
      </c>
      <c r="R7" s="117">
        <v>1500</v>
      </c>
      <c r="S7" s="114">
        <v>12000</v>
      </c>
      <c r="T7" s="115">
        <v>4500</v>
      </c>
      <c r="U7" s="11">
        <v>12000</v>
      </c>
      <c r="V7" s="12">
        <v>4500</v>
      </c>
      <c r="W7" s="13">
        <v>10000</v>
      </c>
      <c r="X7" s="120"/>
      <c r="Y7" s="120"/>
      <c r="Z7" s="12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</row>
    <row r="8" spans="1:1022" s="36" customFormat="1" ht="20" customHeight="1">
      <c r="A8" s="15"/>
      <c r="B8" s="16"/>
      <c r="C8" s="17"/>
      <c r="D8" s="18"/>
      <c r="E8" s="19"/>
      <c r="F8" s="20"/>
      <c r="G8" s="21"/>
      <c r="H8" s="22"/>
      <c r="I8" s="89"/>
      <c r="J8" s="90"/>
      <c r="K8" s="91"/>
      <c r="L8" s="25"/>
      <c r="M8" s="92"/>
      <c r="N8" s="93"/>
      <c r="O8" s="29"/>
      <c r="P8" s="27"/>
      <c r="Q8" s="94"/>
      <c r="R8" s="95"/>
      <c r="S8" s="29"/>
      <c r="T8" s="27"/>
      <c r="U8" s="30"/>
      <c r="V8" s="31"/>
      <c r="W8" s="32"/>
      <c r="X8" s="33">
        <f>$F$7*F8+$G$7*G8+$H$7*H8+$I$7*I8+$J$7*J8+$K$7*K8+$L$7*L8+$M$7*M8+$N$7*N8+$O$7*O8+$P$7*P8+$Q$7*Q8+$R$7*R8+$S$7*S8+$T$7*T8+$U$7*U8+$V$7*V8+$W$7*W8</f>
        <v>0</v>
      </c>
      <c r="Y8" s="34">
        <f>X8*1.2</f>
        <v>0</v>
      </c>
      <c r="Z8" s="35" t="e">
        <f t="shared" ref="Z8:Z29" si="0">ROUND(((D8/E8)/(3/16)+2)/2,0)+2</f>
        <v>#DIV/0!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</row>
    <row r="9" spans="1:1022" ht="17">
      <c r="B9" s="37"/>
      <c r="C9" s="38"/>
      <c r="D9" s="39"/>
      <c r="E9" s="40"/>
      <c r="F9" s="41"/>
      <c r="G9" s="21"/>
      <c r="H9" s="42"/>
      <c r="I9" s="23"/>
      <c r="J9" s="43"/>
      <c r="K9" s="24"/>
      <c r="L9" s="44"/>
      <c r="M9" s="45"/>
      <c r="N9" s="46"/>
      <c r="O9" s="26"/>
      <c r="P9" s="47"/>
      <c r="Q9" s="28"/>
      <c r="R9" s="48"/>
      <c r="S9" s="26"/>
      <c r="T9" s="47"/>
      <c r="U9" s="49"/>
      <c r="V9" s="50"/>
      <c r="W9" s="51"/>
      <c r="X9" s="33">
        <f t="shared" ref="X9:X29" si="1">$F$7*F9+$G$7*G9+$H$7*H9+$I$7*I9+$J$7*J9+$K$7*K9+$L$7*L9+$M$7*M9+$N$7*N9+$O$7*O9+$P$7*P9+$Q$7*Q9+$R$7*R9+$S$7*S9+$T$7*T9+$U$7*U9+$V$7*V9+$W$7*W9</f>
        <v>0</v>
      </c>
      <c r="Y9" s="52">
        <f t="shared" ref="Y9:Y29" si="2">X9*1.2</f>
        <v>0</v>
      </c>
      <c r="Z9" s="53" t="e">
        <f t="shared" si="0"/>
        <v>#DIV/0!</v>
      </c>
    </row>
    <row r="10" spans="1:1022" ht="17">
      <c r="B10" s="37"/>
      <c r="C10" s="38"/>
      <c r="D10" s="39"/>
      <c r="E10" s="40"/>
      <c r="F10" s="41"/>
      <c r="G10" s="21"/>
      <c r="H10" s="42"/>
      <c r="I10" s="23"/>
      <c r="J10" s="43"/>
      <c r="K10" s="24"/>
      <c r="L10" s="44"/>
      <c r="M10" s="45"/>
      <c r="N10" s="46"/>
      <c r="O10" s="26"/>
      <c r="P10" s="47"/>
      <c r="Q10" s="28"/>
      <c r="R10" s="48"/>
      <c r="S10" s="26"/>
      <c r="T10" s="47"/>
      <c r="U10" s="49"/>
      <c r="V10" s="50"/>
      <c r="W10" s="51"/>
      <c r="X10" s="33">
        <f t="shared" si="1"/>
        <v>0</v>
      </c>
      <c r="Y10" s="52">
        <f t="shared" si="2"/>
        <v>0</v>
      </c>
      <c r="Z10" s="53" t="e">
        <f t="shared" si="0"/>
        <v>#DIV/0!</v>
      </c>
    </row>
    <row r="11" spans="1:1022" ht="17">
      <c r="B11" s="37"/>
      <c r="C11" s="38"/>
      <c r="D11" s="39"/>
      <c r="E11" s="40"/>
      <c r="F11" s="41"/>
      <c r="G11" s="21"/>
      <c r="H11" s="42"/>
      <c r="I11" s="23"/>
      <c r="J11" s="43"/>
      <c r="K11" s="24"/>
      <c r="L11" s="44"/>
      <c r="M11" s="45"/>
      <c r="N11" s="46"/>
      <c r="O11" s="26"/>
      <c r="P11" s="47"/>
      <c r="Q11" s="28"/>
      <c r="R11" s="48"/>
      <c r="S11" s="26"/>
      <c r="T11" s="47"/>
      <c r="U11" s="49"/>
      <c r="V11" s="50"/>
      <c r="W11" s="51"/>
      <c r="X11" s="33">
        <f t="shared" si="1"/>
        <v>0</v>
      </c>
      <c r="Y11" s="52">
        <f t="shared" si="2"/>
        <v>0</v>
      </c>
      <c r="Z11" s="53" t="e">
        <f t="shared" si="0"/>
        <v>#DIV/0!</v>
      </c>
    </row>
    <row r="12" spans="1:1022" ht="17">
      <c r="B12" s="37"/>
      <c r="C12" s="38"/>
      <c r="D12" s="39"/>
      <c r="E12" s="40"/>
      <c r="F12" s="41"/>
      <c r="G12" s="21"/>
      <c r="H12" s="42"/>
      <c r="I12" s="23"/>
      <c r="J12" s="43"/>
      <c r="K12" s="24"/>
      <c r="L12" s="44"/>
      <c r="M12" s="45"/>
      <c r="N12" s="46"/>
      <c r="O12" s="26"/>
      <c r="P12" s="47"/>
      <c r="Q12" s="28"/>
      <c r="R12" s="48"/>
      <c r="S12" s="26"/>
      <c r="T12" s="47"/>
      <c r="U12" s="49"/>
      <c r="V12" s="50"/>
      <c r="W12" s="51"/>
      <c r="X12" s="33">
        <f t="shared" si="1"/>
        <v>0</v>
      </c>
      <c r="Y12" s="52">
        <f t="shared" si="2"/>
        <v>0</v>
      </c>
      <c r="Z12" s="53" t="e">
        <f t="shared" si="0"/>
        <v>#DIV/0!</v>
      </c>
    </row>
    <row r="13" spans="1:1022" ht="17">
      <c r="B13" s="37"/>
      <c r="C13" s="38"/>
      <c r="D13" s="39"/>
      <c r="E13" s="40"/>
      <c r="F13" s="41"/>
      <c r="G13" s="21"/>
      <c r="H13" s="42"/>
      <c r="I13" s="23"/>
      <c r="J13" s="43"/>
      <c r="K13" s="24"/>
      <c r="L13" s="44"/>
      <c r="M13" s="45"/>
      <c r="N13" s="46"/>
      <c r="O13" s="26"/>
      <c r="P13" s="47"/>
      <c r="Q13" s="28"/>
      <c r="R13" s="48"/>
      <c r="S13" s="26"/>
      <c r="T13" s="47"/>
      <c r="U13" s="49"/>
      <c r="V13" s="50"/>
      <c r="W13" s="51"/>
      <c r="X13" s="33">
        <f t="shared" si="1"/>
        <v>0</v>
      </c>
      <c r="Y13" s="52">
        <f t="shared" si="2"/>
        <v>0</v>
      </c>
      <c r="Z13" s="53" t="e">
        <f t="shared" si="0"/>
        <v>#DIV/0!</v>
      </c>
    </row>
    <row r="14" spans="1:1022" ht="17">
      <c r="B14" s="37"/>
      <c r="C14" s="38"/>
      <c r="D14" s="39"/>
      <c r="E14" s="40"/>
      <c r="F14" s="41"/>
      <c r="G14" s="21"/>
      <c r="H14" s="42"/>
      <c r="I14" s="23"/>
      <c r="J14" s="43"/>
      <c r="K14" s="24"/>
      <c r="L14" s="44"/>
      <c r="M14" s="45"/>
      <c r="N14" s="46"/>
      <c r="O14" s="26"/>
      <c r="P14" s="47"/>
      <c r="Q14" s="28"/>
      <c r="R14" s="48"/>
      <c r="S14" s="26"/>
      <c r="T14" s="47"/>
      <c r="U14" s="49"/>
      <c r="V14" s="50"/>
      <c r="W14" s="51"/>
      <c r="X14" s="33">
        <f t="shared" si="1"/>
        <v>0</v>
      </c>
      <c r="Y14" s="52">
        <f t="shared" si="2"/>
        <v>0</v>
      </c>
      <c r="Z14" s="53" t="e">
        <f t="shared" si="0"/>
        <v>#DIV/0!</v>
      </c>
    </row>
    <row r="15" spans="1:1022" ht="17">
      <c r="B15" s="37"/>
      <c r="C15" s="38"/>
      <c r="D15" s="39"/>
      <c r="E15" s="40"/>
      <c r="F15" s="41"/>
      <c r="G15" s="21"/>
      <c r="H15" s="42"/>
      <c r="I15" s="23"/>
      <c r="J15" s="43"/>
      <c r="K15" s="24"/>
      <c r="L15" s="44"/>
      <c r="M15" s="45"/>
      <c r="N15" s="46"/>
      <c r="O15" s="26"/>
      <c r="P15" s="47"/>
      <c r="Q15" s="28"/>
      <c r="R15" s="48"/>
      <c r="S15" s="26"/>
      <c r="T15" s="47"/>
      <c r="U15" s="49"/>
      <c r="V15" s="50"/>
      <c r="W15" s="51"/>
      <c r="X15" s="33">
        <f t="shared" si="1"/>
        <v>0</v>
      </c>
      <c r="Y15" s="52">
        <f t="shared" si="2"/>
        <v>0</v>
      </c>
      <c r="Z15" s="53" t="e">
        <f t="shared" si="0"/>
        <v>#DIV/0!</v>
      </c>
    </row>
    <row r="16" spans="1:1022" ht="17">
      <c r="B16" s="37"/>
      <c r="C16" s="38"/>
      <c r="D16" s="39"/>
      <c r="E16" s="40"/>
      <c r="F16" s="41"/>
      <c r="G16" s="21"/>
      <c r="H16" s="42"/>
      <c r="I16" s="23"/>
      <c r="J16" s="43"/>
      <c r="K16" s="24"/>
      <c r="L16" s="44"/>
      <c r="M16" s="45"/>
      <c r="N16" s="46"/>
      <c r="O16" s="26"/>
      <c r="P16" s="47"/>
      <c r="Q16" s="28"/>
      <c r="R16" s="48"/>
      <c r="S16" s="26"/>
      <c r="T16" s="47"/>
      <c r="U16" s="49"/>
      <c r="V16" s="50"/>
      <c r="W16" s="51"/>
      <c r="X16" s="33">
        <f t="shared" si="1"/>
        <v>0</v>
      </c>
      <c r="Y16" s="52">
        <f t="shared" si="2"/>
        <v>0</v>
      </c>
      <c r="Z16" s="53" t="e">
        <f t="shared" si="0"/>
        <v>#DIV/0!</v>
      </c>
    </row>
    <row r="17" spans="2:1022" ht="17">
      <c r="B17" s="37"/>
      <c r="C17" s="38"/>
      <c r="D17" s="39"/>
      <c r="E17" s="40"/>
      <c r="F17" s="41"/>
      <c r="G17" s="21"/>
      <c r="H17" s="42"/>
      <c r="I17" s="23"/>
      <c r="J17" s="43"/>
      <c r="K17" s="24"/>
      <c r="L17" s="44"/>
      <c r="M17" s="45"/>
      <c r="N17" s="46"/>
      <c r="O17" s="26"/>
      <c r="P17" s="47"/>
      <c r="Q17" s="28"/>
      <c r="R17" s="48"/>
      <c r="S17" s="26"/>
      <c r="T17" s="47"/>
      <c r="U17" s="49"/>
      <c r="V17" s="50"/>
      <c r="W17" s="51"/>
      <c r="X17" s="33">
        <f t="shared" si="1"/>
        <v>0</v>
      </c>
      <c r="Y17" s="52">
        <f t="shared" si="2"/>
        <v>0</v>
      </c>
      <c r="Z17" s="53" t="e">
        <f t="shared" si="0"/>
        <v>#DIV/0!</v>
      </c>
    </row>
    <row r="18" spans="2:1022" ht="17">
      <c r="B18" s="37"/>
      <c r="C18" s="38"/>
      <c r="D18" s="39"/>
      <c r="E18" s="40"/>
      <c r="F18" s="41"/>
      <c r="G18" s="21"/>
      <c r="H18" s="42"/>
      <c r="I18" s="23"/>
      <c r="J18" s="43"/>
      <c r="K18" s="24"/>
      <c r="L18" s="44"/>
      <c r="M18" s="45"/>
      <c r="N18" s="46"/>
      <c r="O18" s="26"/>
      <c r="P18" s="47"/>
      <c r="Q18" s="28"/>
      <c r="R18" s="48"/>
      <c r="S18" s="26"/>
      <c r="T18" s="47"/>
      <c r="U18" s="49"/>
      <c r="V18" s="50"/>
      <c r="W18" s="51"/>
      <c r="X18" s="33">
        <f t="shared" si="1"/>
        <v>0</v>
      </c>
      <c r="Y18" s="52">
        <f t="shared" si="2"/>
        <v>0</v>
      </c>
      <c r="Z18" s="53" t="e">
        <f t="shared" si="0"/>
        <v>#DIV/0!</v>
      </c>
    </row>
    <row r="19" spans="2:1022" ht="17">
      <c r="B19" s="37"/>
      <c r="C19" s="38"/>
      <c r="D19" s="39"/>
      <c r="E19" s="40"/>
      <c r="F19" s="41"/>
      <c r="G19" s="21"/>
      <c r="H19" s="42"/>
      <c r="I19" s="23"/>
      <c r="J19" s="43"/>
      <c r="K19" s="24"/>
      <c r="L19" s="44"/>
      <c r="M19" s="45"/>
      <c r="N19" s="46"/>
      <c r="O19" s="26"/>
      <c r="P19" s="47"/>
      <c r="Q19" s="28"/>
      <c r="R19" s="48"/>
      <c r="S19" s="26"/>
      <c r="T19" s="47"/>
      <c r="U19" s="49"/>
      <c r="V19" s="50"/>
      <c r="W19" s="51"/>
      <c r="X19" s="33">
        <f t="shared" si="1"/>
        <v>0</v>
      </c>
      <c r="Y19" s="52">
        <f t="shared" si="2"/>
        <v>0</v>
      </c>
      <c r="Z19" s="53" t="e">
        <f t="shared" si="0"/>
        <v>#DIV/0!</v>
      </c>
    </row>
    <row r="20" spans="2:1022" ht="17">
      <c r="B20" s="37"/>
      <c r="C20" s="38"/>
      <c r="D20" s="39"/>
      <c r="E20" s="40"/>
      <c r="F20" s="41"/>
      <c r="G20" s="21"/>
      <c r="H20" s="42"/>
      <c r="I20" s="23"/>
      <c r="J20" s="43"/>
      <c r="K20" s="24"/>
      <c r="L20" s="44"/>
      <c r="M20" s="45"/>
      <c r="N20" s="46"/>
      <c r="O20" s="26"/>
      <c r="P20" s="47"/>
      <c r="Q20" s="28"/>
      <c r="R20" s="48"/>
      <c r="S20" s="26"/>
      <c r="T20" s="47"/>
      <c r="U20" s="49"/>
      <c r="V20" s="50"/>
      <c r="W20" s="51"/>
      <c r="X20" s="33">
        <f t="shared" si="1"/>
        <v>0</v>
      </c>
      <c r="Y20" s="52">
        <f t="shared" si="2"/>
        <v>0</v>
      </c>
      <c r="Z20" s="53" t="e">
        <f t="shared" si="0"/>
        <v>#DIV/0!</v>
      </c>
    </row>
    <row r="21" spans="2:1022" ht="17">
      <c r="B21" s="37"/>
      <c r="C21" s="38"/>
      <c r="D21" s="39"/>
      <c r="E21" s="40"/>
      <c r="F21" s="41"/>
      <c r="G21" s="21"/>
      <c r="H21" s="42"/>
      <c r="I21" s="23"/>
      <c r="J21" s="43"/>
      <c r="K21" s="24"/>
      <c r="L21" s="44"/>
      <c r="M21" s="45"/>
      <c r="N21" s="46"/>
      <c r="O21" s="26"/>
      <c r="P21" s="47"/>
      <c r="Q21" s="28"/>
      <c r="R21" s="48"/>
      <c r="S21" s="26"/>
      <c r="T21" s="47"/>
      <c r="U21" s="49"/>
      <c r="V21" s="50"/>
      <c r="W21" s="51"/>
      <c r="X21" s="33">
        <f t="shared" si="1"/>
        <v>0</v>
      </c>
      <c r="Y21" s="52">
        <f t="shared" si="2"/>
        <v>0</v>
      </c>
      <c r="Z21" s="53" t="e">
        <f t="shared" si="0"/>
        <v>#DIV/0!</v>
      </c>
    </row>
    <row r="22" spans="2:1022" ht="17">
      <c r="B22" s="37"/>
      <c r="C22" s="38"/>
      <c r="D22" s="39"/>
      <c r="E22" s="40"/>
      <c r="F22" s="41"/>
      <c r="G22" s="21"/>
      <c r="H22" s="42"/>
      <c r="I22" s="23"/>
      <c r="J22" s="43"/>
      <c r="K22" s="24"/>
      <c r="L22" s="44"/>
      <c r="M22" s="45"/>
      <c r="N22" s="46"/>
      <c r="O22" s="26"/>
      <c r="P22" s="47"/>
      <c r="Q22" s="28"/>
      <c r="R22" s="48"/>
      <c r="S22" s="26"/>
      <c r="T22" s="47"/>
      <c r="U22" s="49"/>
      <c r="V22" s="50"/>
      <c r="W22" s="51"/>
      <c r="X22" s="33">
        <f t="shared" si="1"/>
        <v>0</v>
      </c>
      <c r="Y22" s="52">
        <f t="shared" si="2"/>
        <v>0</v>
      </c>
      <c r="Z22" s="53" t="e">
        <f t="shared" si="0"/>
        <v>#DIV/0!</v>
      </c>
    </row>
    <row r="23" spans="2:1022" ht="17">
      <c r="B23" s="37"/>
      <c r="C23" s="38"/>
      <c r="D23" s="39"/>
      <c r="E23" s="40"/>
      <c r="F23" s="41"/>
      <c r="G23" s="21"/>
      <c r="H23" s="42"/>
      <c r="I23" s="23"/>
      <c r="J23" s="43"/>
      <c r="K23" s="24"/>
      <c r="L23" s="44"/>
      <c r="M23" s="45"/>
      <c r="N23" s="46"/>
      <c r="O23" s="26"/>
      <c r="P23" s="47"/>
      <c r="Q23" s="28"/>
      <c r="R23" s="48"/>
      <c r="S23" s="26"/>
      <c r="T23" s="47"/>
      <c r="U23" s="49"/>
      <c r="V23" s="50"/>
      <c r="W23" s="51"/>
      <c r="X23" s="33">
        <f t="shared" si="1"/>
        <v>0</v>
      </c>
      <c r="Y23" s="52">
        <f t="shared" si="2"/>
        <v>0</v>
      </c>
      <c r="Z23" s="53" t="e">
        <f t="shared" si="0"/>
        <v>#DIV/0!</v>
      </c>
    </row>
    <row r="24" spans="2:1022" ht="17">
      <c r="B24" s="37"/>
      <c r="C24" s="38"/>
      <c r="D24" s="39"/>
      <c r="E24" s="40"/>
      <c r="F24" s="41"/>
      <c r="G24" s="21"/>
      <c r="H24" s="42"/>
      <c r="I24" s="23"/>
      <c r="J24" s="43"/>
      <c r="K24" s="24"/>
      <c r="L24" s="44"/>
      <c r="M24" s="45"/>
      <c r="N24" s="46"/>
      <c r="O24" s="26"/>
      <c r="P24" s="47"/>
      <c r="Q24" s="28"/>
      <c r="R24" s="48"/>
      <c r="S24" s="26"/>
      <c r="T24" s="47"/>
      <c r="U24" s="49"/>
      <c r="V24" s="50"/>
      <c r="W24" s="51"/>
      <c r="X24" s="33">
        <f t="shared" si="1"/>
        <v>0</v>
      </c>
      <c r="Y24" s="52">
        <f t="shared" si="2"/>
        <v>0</v>
      </c>
      <c r="Z24" s="53" t="e">
        <f t="shared" si="0"/>
        <v>#DIV/0!</v>
      </c>
    </row>
    <row r="25" spans="2:1022" ht="17">
      <c r="B25" s="37"/>
      <c r="C25" s="38"/>
      <c r="D25" s="39"/>
      <c r="E25" s="40"/>
      <c r="F25" s="41"/>
      <c r="G25" s="21"/>
      <c r="H25" s="42"/>
      <c r="I25" s="23"/>
      <c r="J25" s="43"/>
      <c r="K25" s="24"/>
      <c r="L25" s="44"/>
      <c r="M25" s="45"/>
      <c r="N25" s="46"/>
      <c r="O25" s="26"/>
      <c r="P25" s="47"/>
      <c r="Q25" s="28"/>
      <c r="R25" s="48"/>
      <c r="S25" s="26"/>
      <c r="T25" s="47"/>
      <c r="U25" s="49"/>
      <c r="V25" s="50"/>
      <c r="W25" s="51"/>
      <c r="X25" s="33">
        <f t="shared" si="1"/>
        <v>0</v>
      </c>
      <c r="Y25" s="52">
        <f t="shared" si="2"/>
        <v>0</v>
      </c>
      <c r="Z25" s="53" t="e">
        <f t="shared" si="0"/>
        <v>#DIV/0!</v>
      </c>
    </row>
    <row r="26" spans="2:1022" ht="17">
      <c r="B26" s="37"/>
      <c r="C26" s="38"/>
      <c r="D26" s="39"/>
      <c r="E26" s="40"/>
      <c r="F26" s="41"/>
      <c r="G26" s="21"/>
      <c r="H26" s="42"/>
      <c r="I26" s="23"/>
      <c r="J26" s="43"/>
      <c r="K26" s="24"/>
      <c r="L26" s="44"/>
      <c r="M26" s="45"/>
      <c r="N26" s="46"/>
      <c r="O26" s="26"/>
      <c r="P26" s="47"/>
      <c r="Q26" s="28"/>
      <c r="R26" s="48"/>
      <c r="S26" s="26"/>
      <c r="T26" s="47"/>
      <c r="U26" s="49"/>
      <c r="V26" s="50"/>
      <c r="W26" s="51"/>
      <c r="X26" s="33">
        <f t="shared" si="1"/>
        <v>0</v>
      </c>
      <c r="Y26" s="52">
        <f t="shared" si="2"/>
        <v>0</v>
      </c>
      <c r="Z26" s="53" t="e">
        <f t="shared" si="0"/>
        <v>#DIV/0!</v>
      </c>
    </row>
    <row r="27" spans="2:1022" ht="17">
      <c r="B27" s="37"/>
      <c r="C27" s="38"/>
      <c r="D27" s="39"/>
      <c r="E27" s="40"/>
      <c r="F27" s="41"/>
      <c r="G27" s="21"/>
      <c r="H27" s="42"/>
      <c r="I27" s="23"/>
      <c r="J27" s="43"/>
      <c r="K27" s="24"/>
      <c r="L27" s="44"/>
      <c r="M27" s="45"/>
      <c r="N27" s="46"/>
      <c r="O27" s="26"/>
      <c r="P27" s="47"/>
      <c r="Q27" s="28"/>
      <c r="R27" s="48"/>
      <c r="S27" s="26"/>
      <c r="T27" s="47"/>
      <c r="U27" s="49"/>
      <c r="V27" s="50"/>
      <c r="W27" s="51"/>
      <c r="X27" s="33">
        <f t="shared" si="1"/>
        <v>0</v>
      </c>
      <c r="Y27" s="52">
        <f t="shared" si="2"/>
        <v>0</v>
      </c>
      <c r="Z27" s="53" t="e">
        <f t="shared" si="0"/>
        <v>#DIV/0!</v>
      </c>
    </row>
    <row r="28" spans="2:1022" ht="17">
      <c r="B28" s="37"/>
      <c r="C28" s="54"/>
      <c r="D28" s="55"/>
      <c r="E28" s="56"/>
      <c r="F28" s="41"/>
      <c r="G28" s="21"/>
      <c r="H28" s="42"/>
      <c r="I28" s="23"/>
      <c r="J28" s="43"/>
      <c r="K28" s="24"/>
      <c r="L28" s="44"/>
      <c r="M28" s="45"/>
      <c r="N28" s="46"/>
      <c r="O28" s="26"/>
      <c r="P28" s="47"/>
      <c r="Q28" s="28"/>
      <c r="R28" s="48"/>
      <c r="S28" s="26"/>
      <c r="T28" s="47"/>
      <c r="U28" s="49"/>
      <c r="V28" s="50"/>
      <c r="W28" s="51"/>
      <c r="X28" s="33">
        <f t="shared" si="1"/>
        <v>0</v>
      </c>
      <c r="Y28" s="52">
        <f t="shared" si="2"/>
        <v>0</v>
      </c>
      <c r="Z28" s="53" t="e">
        <f t="shared" si="0"/>
        <v>#DIV/0!</v>
      </c>
    </row>
    <row r="29" spans="2:1022" ht="18" thickBot="1">
      <c r="B29" s="57"/>
      <c r="C29" s="58"/>
      <c r="D29" s="59"/>
      <c r="E29" s="60"/>
      <c r="F29" s="61"/>
      <c r="G29" s="62"/>
      <c r="H29" s="63"/>
      <c r="I29" s="64"/>
      <c r="J29" s="65"/>
      <c r="K29" s="66"/>
      <c r="L29" s="67"/>
      <c r="M29" s="68"/>
      <c r="N29" s="69"/>
      <c r="O29" s="70"/>
      <c r="P29" s="71"/>
      <c r="Q29" s="72"/>
      <c r="R29" s="73"/>
      <c r="S29" s="70"/>
      <c r="T29" s="71"/>
      <c r="U29" s="74"/>
      <c r="V29" s="75"/>
      <c r="W29" s="76"/>
      <c r="X29" s="33">
        <f t="shared" si="1"/>
        <v>0</v>
      </c>
      <c r="Y29" s="52">
        <f t="shared" si="2"/>
        <v>0</v>
      </c>
      <c r="Z29" s="53" t="e">
        <f t="shared" si="0"/>
        <v>#DIV/0!</v>
      </c>
    </row>
    <row r="30" spans="2:1022" ht="18" thickBot="1">
      <c r="B30" s="77" t="s">
        <v>20</v>
      </c>
      <c r="C30" s="78" t="s">
        <v>21</v>
      </c>
      <c r="D30" s="79"/>
      <c r="E30" s="80"/>
      <c r="F30" s="81">
        <f>COUNTIF(F8:F29,"=1")</f>
        <v>0</v>
      </c>
      <c r="G30" s="82">
        <f t="shared" ref="G30:Z30" si="3">SUM(G8:G29)</f>
        <v>0</v>
      </c>
      <c r="H30" s="83">
        <f t="shared" si="3"/>
        <v>0</v>
      </c>
      <c r="I30" s="82">
        <f t="shared" si="3"/>
        <v>0</v>
      </c>
      <c r="J30" s="83">
        <f t="shared" si="3"/>
        <v>0</v>
      </c>
      <c r="K30" s="82">
        <f t="shared" si="3"/>
        <v>0</v>
      </c>
      <c r="L30" s="83">
        <f t="shared" si="3"/>
        <v>0</v>
      </c>
      <c r="M30" s="82">
        <f t="shared" si="3"/>
        <v>0</v>
      </c>
      <c r="N30" s="83">
        <f t="shared" si="3"/>
        <v>0</v>
      </c>
      <c r="O30" s="82">
        <f t="shared" si="3"/>
        <v>0</v>
      </c>
      <c r="P30" s="83">
        <f t="shared" si="3"/>
        <v>0</v>
      </c>
      <c r="Q30" s="82">
        <f t="shared" si="3"/>
        <v>0</v>
      </c>
      <c r="R30" s="83">
        <f t="shared" si="3"/>
        <v>0</v>
      </c>
      <c r="S30" s="82">
        <f t="shared" si="3"/>
        <v>0</v>
      </c>
      <c r="T30" s="83">
        <f t="shared" si="3"/>
        <v>0</v>
      </c>
      <c r="U30" s="82">
        <f t="shared" si="3"/>
        <v>0</v>
      </c>
      <c r="V30" s="83">
        <f t="shared" si="3"/>
        <v>0</v>
      </c>
      <c r="W30" s="84">
        <f t="shared" si="3"/>
        <v>0</v>
      </c>
      <c r="X30" s="85">
        <f t="shared" si="3"/>
        <v>0</v>
      </c>
      <c r="Y30" s="86">
        <f t="shared" si="3"/>
        <v>0</v>
      </c>
      <c r="Z30" s="87" t="e">
        <f t="shared" si="3"/>
        <v>#DIV/0!</v>
      </c>
    </row>
    <row r="31" spans="2:1022">
      <c r="X31" s="88"/>
      <c r="AMH31" s="2"/>
    </row>
    <row r="32" spans="2:1022">
      <c r="AMH32" s="2"/>
    </row>
    <row r="33" spans="3:1022">
      <c r="C33" s="88"/>
      <c r="AMH33" s="2"/>
    </row>
    <row r="34" spans="3:1022">
      <c r="AMH34" s="2"/>
    </row>
    <row r="35" spans="3:1022">
      <c r="AMH35" s="2"/>
    </row>
    <row r="36" spans="3:1022">
      <c r="AMH36" s="2"/>
    </row>
  </sheetData>
  <sheetProtection selectLockedCells="1"/>
  <mergeCells count="11">
    <mergeCell ref="F5:F6"/>
    <mergeCell ref="Z5:Z7"/>
    <mergeCell ref="Y5:Y7"/>
    <mergeCell ref="X5:X7"/>
    <mergeCell ref="E5:E7"/>
    <mergeCell ref="D5:D7"/>
    <mergeCell ref="C5:C7"/>
    <mergeCell ref="B5:B7"/>
    <mergeCell ref="G3:L3"/>
    <mergeCell ref="G5:R5"/>
    <mergeCell ref="S5:V5"/>
  </mergeCells>
  <phoneticPr fontId="2"/>
  <pageMargins left="0.25" right="0.25" top="0.75" bottom="0.75" header="0.3" footer="0.3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ラング ラング</dc:creator>
  <cp:lastModifiedBy>ラング ラング</cp:lastModifiedBy>
  <cp:lastPrinted>2025-05-08T02:50:31Z</cp:lastPrinted>
  <dcterms:created xsi:type="dcterms:W3CDTF">2025-05-01T09:03:29Z</dcterms:created>
  <dcterms:modified xsi:type="dcterms:W3CDTF">2025-05-08T02:54:05Z</dcterms:modified>
</cp:coreProperties>
</file>